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26F4C832-45DC-466A-8D2D-A52F7483F1E8}" xr6:coauthVersionLast="47" xr6:coauthVersionMax="47" xr10:uidLastSave="{00000000-0000-0000-0000-000000000000}"/>
  <bookViews>
    <workbookView xWindow="28692" yWindow="-108" windowWidth="23256" windowHeight="1245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B66" i="3"/>
  <c r="C64" i="3"/>
  <c r="B64" i="3"/>
  <c r="C61" i="3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B4" i="3"/>
  <c r="C4" i="3"/>
  <c r="C2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<sst xmlns="http://schemas.openxmlformats.org/spreadsheetml/2006/main" count="56" uniqueCount="56">
  <si>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</si>
  <si>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</si>
  <si>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</si>
  <si>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</si>
  <si>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</si>
  <si>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</si>
  <si>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</si>
  <si>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</si>
  <si>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</si>
  <si>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</si>
  <si>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</si>
  <si>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</si>
  <si>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</si>
  <si>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</si>
  <si>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</si>
  <si>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</si>
  <si>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</si>
  <si>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</si>
  <si>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</si>
  <si>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</si>
  <si>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</si>
  <si>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</si>
  <si>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</si>
  <si>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</si>
  <si>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</si>
  <si>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</si>
  <si>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</si>
  <si>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</si>
  <si>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</si>
  <si>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</si>
  <si>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</si>
  <si>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</si>
  <si>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</si>
  <si>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</si>
  <si>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</si>
  <si>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</si>
  <si>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</si>
  <si>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</si>
  <si>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</si>
  <si>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</si>
  <si>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</si>
  <si>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</si>
  <si>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</si>
  <si>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</si>
  <si>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</si>
  <si>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</si>
  <si>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</si>
  <si>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</si>
  <si>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</si>
  <si>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</si>
  <si>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</si>
  <si>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</si>
  <si>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</si>
  <si>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</si>
  <si>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</si>
  <si>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Actividades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</si>
</sst>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71</xdr:row>
      <xdr:rowOff>38100</xdr:rowOff>
    </xdr:from>
    <xdr:to>
      <xdr:col>2</xdr:col>
      <xdr:colOff>875409</xdr:colOff>
      <xdr:row>79</xdr:row>
      <xdr:rowOff>60960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058CF71-D945-7C7D-392E-E0C453A43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10507980"/>
          <a:ext cx="7268589" cy="1059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SUM(B5:B11)</f>
        <v>0</v>
      </c>
      <c r="C4" s="9">
        <f>SUM(C5:C11)</f>
        <v>8554.31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8554.31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10</v>
      </c>
      <c r="B13" s="9">
        <f>+B15+B14</f>
        <v>30406101.210000001</v>
      </c>
      <c r="C13" s="9">
        <f>+C15+C14</f>
        <v>3656649</v>
      </c>
    </row>
    <row r="14" spans="1:3" ht="20.399999999999999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30406101.210000001</v>
      </c>
      <c r="C15" s="11">
        <v>3656649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SUM(B18:B22)</f>
        <v>1.3599999999999999</v>
      </c>
      <c r="C17" s="9">
        <f>SUM(C18:C22)</f>
        <v>0</v>
      </c>
    </row>
    <row r="18" spans="1:3" ht="11.25" customHeight="1" x14ac:dyDescent="0.2">
      <c r="A18" s="10" t="s">
        <v>14</v>
      </c>
      <c r="B18" s="11">
        <v>0.83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0.53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30406102.57</v>
      </c>
      <c r="C24" s="13">
        <v>3665203.31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SUM(B28:B30)</f>
        <v>17694602.030000001</v>
      </c>
      <c r="C27" s="9">
        <f>SUM(C28:C30)</f>
        <v>868771.33000000007</v>
      </c>
    </row>
    <row r="28" spans="1:3" ht="11.25" customHeight="1" x14ac:dyDescent="0.2">
      <c r="A28" s="10" t="s">
        <v>22</v>
      </c>
      <c r="B28" s="11">
        <v>15052229.98</v>
      </c>
      <c r="C28" s="11">
        <v>0</v>
      </c>
    </row>
    <row r="29" spans="1:3" ht="11.25" customHeight="1" x14ac:dyDescent="0.2">
      <c r="A29" s="10" t="s">
        <v>23</v>
      </c>
      <c r="B29" s="11">
        <v>745030.53</v>
      </c>
      <c r="C29" s="11">
        <v>315703.83</v>
      </c>
    </row>
    <row r="30" spans="1:3" ht="11.25" customHeight="1" x14ac:dyDescent="0.2">
      <c r="A30" s="10" t="s">
        <v>24</v>
      </c>
      <c r="B30" s="11">
        <v>1897341.52</v>
      </c>
      <c r="C30" s="11">
        <v>553067.5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SUM(B33:B41)</f>
        <v>4909447.22</v>
      </c>
      <c r="C32" s="9">
        <f>SUM(C33:C41)</f>
        <v>1727334.01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4909447.22</v>
      </c>
      <c r="C36" s="11">
        <v>1727334.01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0</v>
      </c>
      <c r="C43" s="9">
        <f>SUM(C44:C46)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SUM(B49:B53)</f>
        <v>0</v>
      </c>
      <c r="C48" s="9">
        <f>SUM(C49:C53)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SUM(B56:B59)</f>
        <v>0.15</v>
      </c>
      <c r="C55" s="9">
        <f>SUM(C56:C59)</f>
        <v>0</v>
      </c>
    </row>
    <row r="56" spans="1:3" ht="11.25" customHeight="1" x14ac:dyDescent="0.2">
      <c r="A56" s="10" t="s">
        <v>46</v>
      </c>
      <c r="B56" s="11">
        <v>0</v>
      </c>
      <c r="C56" s="11">
        <v>0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0.15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0</v>
      </c>
      <c r="C61" s="9">
        <f>+C62</f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22604049.399999999</v>
      </c>
      <c r="C64" s="9">
        <f>+C27+C32+C43+C48+C55+C61</f>
        <v>2596105.34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7802053.1700000018</v>
      </c>
      <c r="C66" s="9">
        <f>+C24-C64</f>
        <v>1069097.9700000002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ignoredErrors>
    <ignoredError sqref="B13:C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procu gto</cp:lastModifiedBy>
  <cp:revision/>
  <cp:lastPrinted>2025-10-20T17:11:56Z</cp:lastPrinted>
  <dcterms:created xsi:type="dcterms:W3CDTF">2012-12-11T20:29:16Z</dcterms:created>
  <dcterms:modified xsi:type="dcterms:W3CDTF">2025-10-21T19:48:44Z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